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mc:AlternateContent xmlns:mc="http://schemas.openxmlformats.org/markup-compatibility/2006">
    <mc:Choice Requires="x15">
      <x15ac:absPath xmlns:x15ac="http://schemas.microsoft.com/office/spreadsheetml/2010/11/ac" url="https://aw.dst.tk-inline.net/sites/vergabeverfahren/Vgsjqxtqh/Projektbibliothek/"/>
    </mc:Choice>
  </mc:AlternateContent>
  <xr:revisionPtr revIDLastSave="0" documentId="13_ncr:20000001_{DEE03051-A933-46C5-9EF4-0C2BFCA46C64}" xr6:coauthVersionLast="47" xr6:coauthVersionMax="47" xr10:uidLastSave="{00000000-0000-0000-0000-000000000000}"/>
  <bookViews>
    <workbookView xWindow="-90" yWindow="0" windowWidth="25780" windowHeight="20970" xr2:uid="{00000000-000D-0000-FFFF-FFFF00000000}"/>
  </bookViews>
  <sheets>
    <sheet name="Erläuterung" sheetId="5" r:id="rId1"/>
    <sheet name="A-Kriterien" sheetId="6" r:id="rId2"/>
    <sheet name="B-Kriterien" sheetId="8" r:id="rId3"/>
  </sheets>
  <definedNames>
    <definedName name="_xlnm.Print_Area" localSheetId="1">'A-Kriterien'!$A$1:$D$30</definedName>
    <definedName name="_xlnm.Print_Area" localSheetId="2">'B-Kriterien'!$A$1:$F$13</definedName>
    <definedName name="_xlnm.Print_Area" localSheetId="0">Erläuterung!$A$1:$A$7</definedName>
    <definedName name="_xlnm.Print_Titles" localSheetId="1">'A-Kriterien'!$1:$2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8" l="1"/>
  <c r="F11" i="8"/>
  <c r="F10" i="8"/>
  <c r="F6" i="8"/>
  <c r="F7" i="8"/>
  <c r="F8" i="8"/>
  <c r="F13" i="8"/>
  <c r="F4" i="8"/>
  <c r="F9" i="8"/>
  <c r="F5" i="8"/>
  <c r="F12" i="8"/>
</calcChain>
</file>

<file path=xl/sharedStrings.xml><?xml version="1.0" encoding="utf-8"?>
<sst xmlns="http://schemas.openxmlformats.org/spreadsheetml/2006/main" count="172" uniqueCount="101">
  <si>
    <t xml:space="preserve">Kriterienkatalog - Erläuterung </t>
  </si>
  <si>
    <t>Dieser Kriterienkatalog besteht aus 2 Teilen:
- Ausschlusskriterien (Muss-Anforderungen - A-Kriterien) 
- Bewertungskriterien (Soll-Anforderungen - B-Kriterien)
Er ist vom Bieter vollständig und wahrheitsgemäß auszufüllen. Die gemachten Angaben sind verbindlich und werden Vertragsbestandteil. Die Angaben dürfen keine Vorbehalte enthalten oder die Anforderungen der TK abändern.</t>
  </si>
  <si>
    <r>
      <rPr>
        <b/>
        <u/>
        <sz val="11"/>
        <rFont val="Arial"/>
        <family val="2"/>
      </rPr>
      <t>Ausschlusskriterien</t>
    </r>
    <r>
      <rPr>
        <sz val="11"/>
        <rFont val="Arial"/>
        <family val="2"/>
      </rPr>
      <t xml:space="preserve">
Der Teil Ausschlusskriterien (A-Kriterien) enthält eine Zusammenstellung an wesentlichen Mindestanforderungen aus der Leistungsbeschreibung, zu denen Angaben vom Bieter zu machen sind. Vom Bieter sind jedoch auch solche Mindestanforderungen zwingend einzuhalten, die nur in der Leistungsbeschreibung benannt sind. In der Spalte "Erfüllt? [Ja/Nein]" ist vom Bieter durch die Antwort "Ja" bzw. "Nein" anzugeben, ob das betreffende A-Kriterium erfüllt wird. Die Nichterfüllung eines A-Kriteriums </t>
    </r>
    <r>
      <rPr>
        <u/>
        <sz val="11"/>
        <rFont val="Arial"/>
        <family val="2"/>
      </rPr>
      <t>führt zum Ausschluss</t>
    </r>
    <r>
      <rPr>
        <sz val="11"/>
        <rFont val="Arial"/>
        <family val="2"/>
      </rPr>
      <t xml:space="preserve"> des Angebots.</t>
    </r>
  </si>
  <si>
    <t xml:space="preserve">Hervorgehobene Ausschlusskriterien </t>
  </si>
  <si>
    <t>Lfd. Nr.</t>
  </si>
  <si>
    <t xml:space="preserve">Fundstelle in der LB </t>
  </si>
  <si>
    <t>A-Kriterium</t>
  </si>
  <si>
    <t>Erfüllt 
(Ja/Nein)</t>
  </si>
  <si>
    <t>A1</t>
  </si>
  <si>
    <t>Ziffer 2.1</t>
  </si>
  <si>
    <t>[Bitte auswählen]</t>
  </si>
  <si>
    <t>A2</t>
  </si>
  <si>
    <t>Der AN MUSS bei der Suche nach Indicators of Compromise (IoC) unterstützen (inkl. verdächtige Log-Einträge und ungewöhnliche Netzwerk-Traffic-Muster).</t>
  </si>
  <si>
    <t>A3</t>
  </si>
  <si>
    <t>Der AN MUSS das Ausmaß eines potenziellen, vermuteten oder erfolgten Angriffs ermitteln und den potenziellen Schaden bewerten.</t>
  </si>
  <si>
    <t>A4</t>
  </si>
  <si>
    <t>Der AN MUSS aufklären, über welche Zugangskanäle der Angreifer in die IT-Umgebung eingedrungen ist (Ursachenanalyse).</t>
  </si>
  <si>
    <t>A5</t>
  </si>
  <si>
    <t xml:space="preserve">Der AN untersucht und klassifiziert gefundene Schadprogramme, erarbeitet Entfernungsmaßnahmen und unterstützt bei der Umsetzung. </t>
  </si>
  <si>
    <t>A6</t>
  </si>
  <si>
    <t>Aussperrung des Angreifers. Unterstützung bei sofortigen Maßnahmen zur Sperrung kompromittierter Accounts, Trennung betroffener Systeme. Unterstützung bei sofortigen Maßnahmen zur Eindämmung eines eingetretenen Sicherheitsvorfalls.</t>
  </si>
  <si>
    <t>A7</t>
  </si>
  <si>
    <t>Verhinderung eines erneuten Angriffs. Unterstützung bei der Umsetzung zusätzlicher Schutzmaßnahmen, um ein Wiederauftreten zu verhindern.</t>
  </si>
  <si>
    <t>A8</t>
  </si>
  <si>
    <t>Bereinigung kompromittierter Systeme. Systematische Säuberung betroffener Clients, Server und Netzwerkinfrastruktur, Wiederherstellung aus gesicherten Snapshots und Validierung der Funktionsfähigkeit.</t>
  </si>
  <si>
    <t>A9</t>
  </si>
  <si>
    <t xml:space="preserve">Gerichtsfeste forensische Sicherung und Auswertung. Digitale Forensik zur Erstellung einer revisionssicheren, gerichtsfesten Beweissicherung und Auswertung der gesicherten Spuren. </t>
  </si>
  <si>
    <t>A10</t>
  </si>
  <si>
    <t xml:space="preserve">Unterstützung bei der Wiederherstellung. Unterstützung bei Sofortmaßnahmen, welche den IT-Betrieb wiederherstellen. </t>
  </si>
  <si>
    <t>A11</t>
  </si>
  <si>
    <t>Dokumentation und Nachbereitung. Bereitstellung der fallbezogenen Dokumentation und Unterstützung der Nachbereitung.</t>
  </si>
  <si>
    <t>A12</t>
  </si>
  <si>
    <t>Führen von Verhandlungen. Im Falle eines Vorfalls mit Erpressung ist ein/e Verhandlungsführer:in von Seiten des AN mit einzubinden.</t>
  </si>
  <si>
    <t>A13</t>
  </si>
  <si>
    <t>Der Support MUSS in deutscher Sprache erfolgen. Dies inkludiert den Schriftverkehr und die mündliche Kommunikation.</t>
  </si>
  <si>
    <t>A14</t>
  </si>
  <si>
    <t>A15</t>
  </si>
  <si>
    <t>Ziffer 2.2</t>
  </si>
  <si>
    <t>A16</t>
  </si>
  <si>
    <t>Ziffer 2.3</t>
  </si>
  <si>
    <t>Der AN MUSS einmal jährlich eine vollumfängliche Notfallübung in den Räumlichkeiten der Unternehmenszentrale (UZ) der TK in Hamburg durchführen.</t>
  </si>
  <si>
    <t>A17</t>
  </si>
  <si>
    <t>Ziffer 2.4</t>
  </si>
  <si>
    <t>Der Service MUSS kontinuierlich (24 Stunden am Tag, 7 Tage die Woche, 365 Tage im Jahr) zur Verfügung stehen.</t>
  </si>
  <si>
    <t>A18</t>
  </si>
  <si>
    <t>Die Reaktionszeit nach einer initialen Meldung darf maximal 4 Stunden betragen.</t>
  </si>
  <si>
    <t>A19</t>
  </si>
  <si>
    <t>A20</t>
  </si>
  <si>
    <t>Ziffer 3</t>
  </si>
  <si>
    <t xml:space="preserve">Zur Sicherstellung einer schnellen und effektiven Reaktion auf IT-Sicherheitsvorfälle MUSS der AN seine Leistungen im Rahmen eines Retainer-Modells anbieten. </t>
  </si>
  <si>
    <t>A21</t>
  </si>
  <si>
    <t>Ziffer 4</t>
  </si>
  <si>
    <t>Um eine gesicherte Kommunikation von vermuteten oder bereits erfolgreichen Angriffen bzw. einer Kompromittierung von IT-Systemen zu nutzen, MUSS der AN eine elektronische verschlüsselte Schnittstelle (z.B. Ticketsystem) für die Meldung und Datenübertragung zur Verfügung stellen.</t>
  </si>
  <si>
    <t>A22</t>
  </si>
  <si>
    <t xml:space="preserve">Der AN MUSS sich bei der Wahl von TLS-Version(en) und der eingesetzten Cipher-Suites an die Empfehlungen der jeweils aktuellen Fassung der Technischen Richtlinie BSI TR-02102-2 “Kryptographische Verfahren: Verwendung von Transport Layer Security (TLS)” des BSI halten. </t>
  </si>
  <si>
    <t>A23</t>
  </si>
  <si>
    <t xml:space="preserve">Für den telefonischen Kontakt für Meldung eines vermuteten oder bereits erfolgreichen Angriffs bzw. einer Kompromittierung von IT-Systemen MUSS der AN eine dauerhaft verfügbare (24 Stunden am Tag, 7 Tage die Woche, 365 Tage im Jahr) Notfallnummer anbieten. </t>
  </si>
  <si>
    <t>A24</t>
  </si>
  <si>
    <t>Ziffer 5.1</t>
  </si>
  <si>
    <t xml:space="preserve">Der AN MUSS für die Dienstleistung des Incident Response und Forensik Services qualifizierte Mitarbeitende stellen. </t>
  </si>
  <si>
    <t>A25</t>
  </si>
  <si>
    <t>Die qualifizierenden Mitarbeiter MÜSSEN gute Deutschkenntnisse (C1) in Schrift und Sprache beherrschen.</t>
  </si>
  <si>
    <t>A26</t>
  </si>
  <si>
    <t>Die qualifizierten Mitarbeiter MÜSSEN 5 Jahre Berufserfahrung im Bereich Incident Response und Forensik haben.</t>
  </si>
  <si>
    <t>A27</t>
  </si>
  <si>
    <t>Ziffer 5.2</t>
  </si>
  <si>
    <t>Der AN MUSS zum Zeitpunkt der Leistungserbringung nach ISO/IEC 27001 zertifiziert sein.</t>
  </si>
  <si>
    <t>A28</t>
  </si>
  <si>
    <t>Der AN MUSS als qualifizierter Advanced Persistant Threat Response-Dienstleister beim BSI gelistet sein.</t>
  </si>
  <si>
    <t xml:space="preserve">Ein aktuell gültiges C5-Testat MUSS dann mindestens jährlich gegenüber der TK nachzuweisen bei einem Einsatz von Cloud-Computing bei der Verarbeitung von Sozialdaten. </t>
  </si>
  <si>
    <t xml:space="preserve">Bewertungskriterien </t>
  </si>
  <si>
    <t>B-Kriterium</t>
  </si>
  <si>
    <t>Falls ja, Beschreibung der Umsetzung eintragen</t>
  </si>
  <si>
    <t>Punkte</t>
  </si>
  <si>
    <t>B1</t>
  </si>
  <si>
    <t>B2</t>
  </si>
  <si>
    <t>B3</t>
  </si>
  <si>
    <t>B4</t>
  </si>
  <si>
    <t>Der AN verfügt über ein portables oder mobiles Labor für die forensischen Analysen (z.B. Forensik-Koffer oder Forensik-Van).</t>
  </si>
  <si>
    <t>B5</t>
  </si>
  <si>
    <t>Der AN bietet mind. 2 Termine pro Jahr zum Austausch mit der TK an. Ziel der Termine ist es, die Aktualität und Angemessenheit der etablierten Prozesse und Maßnahmen zu evaluieren und ggf. anzupassen.</t>
  </si>
  <si>
    <t>B6</t>
  </si>
  <si>
    <t>B7</t>
  </si>
  <si>
    <t>B8</t>
  </si>
  <si>
    <t>B9</t>
  </si>
  <si>
    <t>B10</t>
  </si>
  <si>
    <t>Bei von der TK angeforderter Vor-Ort-Unterstützung MUSS sich mindestens ein/eine Forensiker:in innerhalb von 24 Stunden an dem betroffenen TK-Standort befinden. </t>
  </si>
  <si>
    <t>Unterstützungsleistungen MÜSSEN mit fundierter Expertise durch ein Threat Intelligence Team des AN ausgeführt werden. Entsprechende Fähigkeiten sind daher mindestens für Windows Clients, Windows Server, MacOS, Microsoft Active-Directory, Exchange, SharePoint, MS SQL, Oracle (Datenbanken), Webtechnologien, Linux, SAP, Netz-werkinfrastruktur, gängige Virtualisierungsmaschinen und Microsoft 365 Cloud-Dienste für den kurzfristigen Einsatz für die TK vorzuhalten.</t>
  </si>
  <si>
    <t>Der AN MUSS ein Konzept zum Kick-Off-Workshop erstellen und diesen vorbereiten, moderieren sowie die Ergebnisse des Workshops dokumentieren und der TK im Nachgang zur Verfügung stellen.
Das Kick-Off-Workshop-Konzept des AN MUSS mindestens die folgenden Themen beinhalten:
- Ansprechpartner seitens der TK und des AN und Kommunikationswege
- Eskalationsprozess und Vorgehen im Ereignisfall</t>
  </si>
  <si>
    <t>Bewertungskriterien
Der Teil Bewertungskriterien (B-Kriterien) enthält eine Zusammenstellung an Kriterien, die von der TK bewertet werden und zu denen Angaben vom Bieter zu machen sind.  In der Spalte "Erfüllt? [Ja/Nein]" ist vom Bieter durch die Antwort "Ja" bzw. "Nein" anzugeben, ob das betreffende B-Kriterium erfüllt wird. Die B-Kriterien werden nach Erfüllungsgrad und nach der Wichtigkeit des Kriteriums für die TK bewertet. Wird ein B-Kriterium mit "Ja" beantwortet, hat der Bieter die Umsetzung in der Tabelle zu erläutern.
Die Wichtigkeit wird wie folgt bewertet:
Niedrig: 2 Punkte
Mittel: 4 Punkte
Hoch: 6 Punkte
Die Nichterfüllung eines B-Kriteriums führt nicht zum Ausschluss des Angebots, sondern zu einer Bewertung des betreffenden B-Kriteriums mit 0 Punkten.
Wird ein Bewertungskriterium vom Bieter als erfüllt angegeben, wird diese Leistung auch vertraglich geschuldet, soweit der Bieter hierfür Bewertungspunkte erlangt hat.</t>
  </si>
  <si>
    <t>Ziffer 1.2</t>
  </si>
  <si>
    <t>Der AN unternimmt Nachhaltigkeitsbemühungen im Bereich Nachhaltigkeit/CSR/gesellschaftliche Verantwortung/ESG (Environmental, Social, Governance) mit Blick auf die ausgeschriebene Leistung (inkl. Reduzierung des CO2-Fußabdrucks und Ressourcenverbrauchs durch Mobilität/Reisen und technische Geräte/digitale Services).
Positiv bewertet wird, wenn die vom Bieter ergriffenen Maßnahmen detailliert und nachvollziehbar beschrieben sind und aus dieser Beschreibung hervor geht, wie die Maßnahmen sich positiv auf die o.g. Ziele auswirken. Mögliche Maßnahmen, welche positv bewertet werden, sind z.B. die Befolgung einschlägiger Nachhaltigkeits-Standards, die Mitgliedschaft in einschlägigen Initiativen oder das Vorliegen einschlägiger Zertifizierungen oder Ratings/Validierungen (beispielsweise Umwelt- oder Energiemanagementsysteme [wie EMAS, ISO 14001 und ISO 50001], Global Compact, Blauer Engel, EcoVadis, CDP).</t>
  </si>
  <si>
    <t>B11</t>
  </si>
  <si>
    <t xml:space="preserve">Mindestens eine/einer der qualifizierten Mitarbeitenden hat die Zertifizierung "GIAC Certified Forensic Analyst". </t>
  </si>
  <si>
    <t xml:space="preserve">Mindestens eine/einer der qualifizierten Mitarbeitenden hat die Zertifizierung "GIAC Certified Incident Handler". </t>
  </si>
  <si>
    <t>Die forensische Auswertung findet in Deutschland statt.</t>
  </si>
  <si>
    <t>Das Kick-Off-Workshop-Konzept des AN beinhaltet mindestens die folgenden Themen:
- Modalitäten für den technischen Zugriff auf die TK-Infrastruktur
- Relevante Quellen für Logs und Daten
- Werkzeuge für die forensischen Analysen</t>
  </si>
  <si>
    <t>Der AN nimmt eine IT-Infrastrukturanalyse in Abstimmung mit der TK innerhalb des Angebots vor, um Maßnahmenempfehlungen abzuleiten und die TK bei der Umsetzung dieser unterstützen.</t>
  </si>
  <si>
    <t>Der AN wird auf Abruf innerhalb von 8 Stunden mindestens einen/eine Forensiker:in in der Unternehmenszentrale der TK in Hamburg bereitstellen.</t>
  </si>
  <si>
    <t>Der/die Verhandlungsführer:in besitzt die Zertifizierung "Vorfall-Experte".</t>
  </si>
  <si>
    <t>Der AN beschäftigt mindestens 10 Forensiker:innen mit dem Aufgabenschwerpunkt IT-Forensik.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</si>
</sst>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color theme="1"/>
      <name val="Arial"/>
      <family val="2"/>
    </font>
    <font>
      <b/>
      <sz val="10"/>
      <color theme="1"/>
      <name val="Arial"/>
      <family val="2"/>
    </font>
    <font>
      <b/>
      <sz val="14"/>
      <color theme="1"/>
      <name val="Arial"/>
      <family val="2"/>
    </font>
    <font>
      <b/>
      <sz val="10"/>
      <name val="Arial"/>
      <family val="2"/>
    </font>
    <font>
      <sz val="10"/>
      <name val="Arial"/>
      <family val="2"/>
    </font>
    <font>
      <sz val="11"/>
      <color theme="1"/>
      <name val="Calibri"/>
      <family val="2"/>
    </font>
    <font>
      <sz val="11"/>
      <color theme="1"/>
      <name val="Arial"/>
      <family val="2"/>
    </font>
    <font>
      <sz val="11"/>
      <name val="Arial"/>
      <family val="2"/>
    </font>
    <font>
      <b/>
      <u/>
      <sz val="11"/>
      <name val="Arial"/>
      <family val="2"/>
    </font>
    <font>
      <u/>
      <sz val="11"/>
      <name val="Arial"/>
      <family val="2"/>
    </font>
    <font>
      <b/>
      <u/>
      <sz val="14"/>
      <color theme="1"/>
      <name val="Arial"/>
      <family val="2"/>
    </font>
    <font>
      <sz val="8"/>
      <name val="Arial"/>
      <family val="2"/>
    </font>
  </fonts>
  <fills count="6">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s>
  <borders count="11">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29">
    <xf numFmtId="0" fontId="0" fillId="0" borderId="0" xfId="0"/>
    <xf numFmtId="0" fontId="5" fillId="0" borderId="0" xfId="0" applyFont="1" applyAlignment="1">
      <alignment wrapText="1"/>
    </xf>
    <xf numFmtId="0" fontId="5" fillId="0" borderId="6" xfId="0" applyFont="1" applyBorder="1" applyAlignment="1">
      <alignment wrapText="1"/>
    </xf>
    <xf numFmtId="0" fontId="0" fillId="0" borderId="0" xfId="0" applyAlignment="1">
      <alignment vertical="center"/>
    </xf>
    <xf numFmtId="0" fontId="4" fillId="3" borderId="4" xfId="0" applyFont="1" applyFill="1" applyBorder="1" applyAlignment="1">
      <alignment horizontal="left" vertical="center" wrapText="1"/>
    </xf>
    <xf numFmtId="0" fontId="0" fillId="3" borderId="4" xfId="0" applyFill="1" applyBorder="1" applyAlignment="1">
      <alignment horizontal="center" vertical="center" wrapText="1" shrinkToFit="1"/>
    </xf>
    <xf numFmtId="0" fontId="0" fillId="0" borderId="4" xfId="0" applyBorder="1" applyAlignment="1">
      <alignment horizontal="left" vertical="center" wrapText="1"/>
    </xf>
    <xf numFmtId="0" fontId="0" fillId="0" borderId="0" xfId="0" applyAlignment="1">
      <alignment horizontal="left" vertical="center" wrapText="1"/>
    </xf>
    <xf numFmtId="0" fontId="0" fillId="0" borderId="4" xfId="0" applyBorder="1" applyAlignment="1">
      <alignment horizontal="center" vertical="center"/>
    </xf>
    <xf numFmtId="0" fontId="3" fillId="4" borderId="4" xfId="0" applyFont="1" applyFill="1" applyBorder="1" applyAlignment="1">
      <alignment horizontal="center" vertical="center" wrapText="1" shrinkToFit="1"/>
    </xf>
    <xf numFmtId="0" fontId="1" fillId="4" borderId="4" xfId="0" applyFont="1" applyFill="1" applyBorder="1" applyAlignment="1">
      <alignment horizontal="center" vertical="center"/>
    </xf>
    <xf numFmtId="0" fontId="0" fillId="3" borderId="4" xfId="0" applyFill="1" applyBorder="1" applyAlignment="1">
      <alignment horizontal="left" vertical="center" wrapText="1"/>
    </xf>
    <xf numFmtId="0" fontId="0" fillId="0" borderId="4" xfId="0" applyBorder="1" applyAlignment="1">
      <alignment horizontal="left" vertical="top" wrapText="1"/>
    </xf>
    <xf numFmtId="0" fontId="0" fillId="0" borderId="7" xfId="0" applyBorder="1" applyAlignment="1">
      <alignment horizontal="left" vertical="top" wrapText="1"/>
    </xf>
    <xf numFmtId="0" fontId="4" fillId="0" borderId="4" xfId="0" applyFont="1" applyBorder="1" applyAlignment="1">
      <alignment horizontal="left" vertical="top" wrapText="1"/>
    </xf>
    <xf numFmtId="0" fontId="4" fillId="3" borderId="4" xfId="0" applyFont="1" applyFill="1" applyBorder="1" applyAlignment="1">
      <alignment horizontal="center" vertical="center" wrapText="1" shrinkToFi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2" fillId="2" borderId="1" xfId="0" applyFont="1" applyFill="1" applyBorder="1" applyAlignment="1">
      <alignment horizontal="center" vertical="center" wrapText="1" shrinkToFit="1"/>
    </xf>
    <xf numFmtId="0" fontId="2" fillId="2" borderId="2"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10" fillId="3" borderId="8" xfId="0" applyFont="1" applyFill="1" applyBorder="1" applyAlignment="1">
      <alignment vertical="top" wrapText="1"/>
    </xf>
    <xf numFmtId="0" fontId="6" fillId="0" borderId="9" xfId="0" applyFont="1" applyBorder="1" applyAlignment="1">
      <alignment wrapText="1"/>
    </xf>
    <xf numFmtId="0" fontId="6" fillId="0" borderId="9" xfId="0" applyFont="1" applyBorder="1" applyAlignment="1">
      <alignment vertical="top" wrapText="1"/>
    </xf>
    <xf numFmtId="0" fontId="7" fillId="0" borderId="9" xfId="0" applyFont="1" applyBorder="1" applyAlignment="1">
      <alignment vertical="top" wrapText="1"/>
    </xf>
    <xf numFmtId="0" fontId="7" fillId="0" borderId="10" xfId="0" applyFont="1" applyBorder="1" applyAlignment="1">
      <alignment vertical="top" wrapText="1"/>
    </xf>
    <xf numFmtId="0" fontId="0" fillId="5" borderId="4" xfId="0" applyFill="1" applyBorder="1" applyAlignment="1">
      <alignment horizontal="center" vertical="center" wrapText="1"/>
    </xf>
    <xf numFmtId="0" fontId="0" fillId="5" borderId="5" xfId="0" applyFill="1" applyBorder="1" applyAlignment="1">
      <alignment horizontal="center" vertical="center" wrapText="1"/>
    </xf>
    <xf numFmtId="0" fontId="0" fillId="5" borderId="4" xfId="0" applyFill="1" applyBorder="1" applyAlignment="1">
      <alignment horizontal="left" vertical="center" wrapText="1"/>
    </xf>
  </cellXfs>
  <cellStyles count="1">
    <cellStyle name="Standard" xfId="0" builtinId="0"/>
  </cellStyles>
  <dxfs count="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E4A26-2523-4A8F-BD77-69167E16351E}">
  <sheetPr>
    <pageSetUpPr fitToPage="1"/>
  </sheetPr>
  <dimension ref="A1:A11"/>
  <sheetViews>
    <sheetView showGridLines="0" tabSelected="1" zoomScaleNormal="100" workbookViewId="0"/>
  </sheetViews>
  <sheetFormatPr baseColWidth="10" defaultColWidth="11.453125" defaultRowHeight="12.5" x14ac:dyDescent="0.25"/>
  <cols>
    <col min="1" max="1" width="64" customWidth="1"/>
  </cols>
  <sheetData>
    <row r="1" spans="1:1" ht="18" x14ac:dyDescent="0.25">
      <c r="A1" s="21" t="s">
        <v>0</v>
      </c>
    </row>
    <row r="2" spans="1:1" ht="14" x14ac:dyDescent="0.3">
      <c r="A2" s="22"/>
    </row>
    <row r="3" spans="1:1" ht="112" x14ac:dyDescent="0.25">
      <c r="A3" s="23" t="s">
        <v>1</v>
      </c>
    </row>
    <row r="4" spans="1:1" ht="14" x14ac:dyDescent="0.25">
      <c r="A4" s="23"/>
    </row>
    <row r="5" spans="1:1" ht="112" x14ac:dyDescent="0.25">
      <c r="A5" s="24" t="s">
        <v>2</v>
      </c>
    </row>
    <row r="6" spans="1:1" ht="14" x14ac:dyDescent="0.25">
      <c r="A6" s="24"/>
    </row>
    <row r="7" spans="1:1" ht="238.5" thickBot="1" x14ac:dyDescent="0.3">
      <c r="A7" s="25" t="s">
        <v>89</v>
      </c>
    </row>
    <row r="8" spans="1:1" ht="14.5" x14ac:dyDescent="0.35">
      <c r="A8" s="2"/>
    </row>
    <row r="9" spans="1:1" ht="14.5" x14ac:dyDescent="0.35">
      <c r="A9" s="1"/>
    </row>
    <row r="10" spans="1:1" ht="14.5" x14ac:dyDescent="0.35">
      <c r="A10" s="1"/>
    </row>
    <row r="11" spans="1:1" ht="14.5" x14ac:dyDescent="0.35">
      <c r="A11" s="1"/>
    </row>
  </sheetData>
  <sheetProtection algorithmName="SHA-512" hashValue="EcCHWCug5aCNeqvu83TCZXOdQwNEEI0K3MUVEONOElwVQGhLN0Qm5PJzfy/kl0aX718sYBr1HP6DomLKQbVAPQ==" saltValue="0DbtfXRcPEMMwyk91fGHpA==" spinCount="100000" sheet="1" objects="1" scenarios="1"/>
  <pageMargins left="0.70866141732283472" right="0.70866141732283472" top="0.78740157480314965" bottom="0.78740157480314965" header="0.31496062992125984" footer="0.31496062992125984"/>
  <pageSetup paperSize="9" fitToHeight="0" orientation="portrait" r:id="rId1"/>
  <headerFooter>
    <oddFooter>&amp;L25-08894&amp;CIncident Response und Forensik Service&amp;RSeite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34906-4C13-46A1-A0F1-0023E4501390}">
  <sheetPr>
    <pageSetUpPr fitToPage="1"/>
  </sheetPr>
  <dimension ref="A1:D30"/>
  <sheetViews>
    <sheetView showGridLines="0" zoomScaleNormal="100" workbookViewId="0">
      <selection sqref="A1:D1"/>
    </sheetView>
  </sheetViews>
  <sheetFormatPr baseColWidth="10" defaultColWidth="11.453125" defaultRowHeight="12.5" x14ac:dyDescent="0.25"/>
  <cols>
    <col min="1" max="1" width="10.81640625" style="3"/>
    <col min="2" max="2" width="20.1796875" customWidth="1"/>
    <col min="3" max="3" width="90.1796875" customWidth="1"/>
    <col min="4" max="4" width="34.81640625" customWidth="1"/>
  </cols>
  <sheetData>
    <row r="1" spans="1:4" ht="18" x14ac:dyDescent="0.25">
      <c r="A1" s="18" t="s">
        <v>3</v>
      </c>
      <c r="B1" s="19"/>
      <c r="C1" s="19"/>
      <c r="D1" s="20"/>
    </row>
    <row r="2" spans="1:4" ht="26" x14ac:dyDescent="0.25">
      <c r="A2" s="9" t="s">
        <v>4</v>
      </c>
      <c r="B2" s="9" t="s">
        <v>5</v>
      </c>
      <c r="C2" s="9" t="s">
        <v>6</v>
      </c>
      <c r="D2" s="9" t="s">
        <v>7</v>
      </c>
    </row>
    <row r="3" spans="1:4" ht="25" x14ac:dyDescent="0.25">
      <c r="A3" s="5" t="s">
        <v>8</v>
      </c>
      <c r="B3" s="15" t="s">
        <v>9</v>
      </c>
      <c r="C3" s="6" t="s">
        <v>12</v>
      </c>
      <c r="D3" s="26" t="s">
        <v>10</v>
      </c>
    </row>
    <row r="4" spans="1:4" ht="25" x14ac:dyDescent="0.25">
      <c r="A4" s="5" t="s">
        <v>11</v>
      </c>
      <c r="B4" s="15" t="s">
        <v>9</v>
      </c>
      <c r="C4" s="7" t="s">
        <v>14</v>
      </c>
      <c r="D4" s="26" t="s">
        <v>10</v>
      </c>
    </row>
    <row r="5" spans="1:4" ht="25" x14ac:dyDescent="0.25">
      <c r="A5" s="5" t="s">
        <v>13</v>
      </c>
      <c r="B5" s="15" t="s">
        <v>9</v>
      </c>
      <c r="C5" s="6" t="s">
        <v>16</v>
      </c>
      <c r="D5" s="26" t="s">
        <v>10</v>
      </c>
    </row>
    <row r="6" spans="1:4" ht="25" x14ac:dyDescent="0.25">
      <c r="A6" s="5" t="s">
        <v>15</v>
      </c>
      <c r="B6" s="15" t="s">
        <v>9</v>
      </c>
      <c r="C6" s="6" t="s">
        <v>18</v>
      </c>
      <c r="D6" s="26" t="s">
        <v>10</v>
      </c>
    </row>
    <row r="7" spans="1:4" ht="37.5" x14ac:dyDescent="0.25">
      <c r="A7" s="5" t="s">
        <v>17</v>
      </c>
      <c r="B7" s="15" t="s">
        <v>9</v>
      </c>
      <c r="C7" s="6" t="s">
        <v>20</v>
      </c>
      <c r="D7" s="26" t="s">
        <v>10</v>
      </c>
    </row>
    <row r="8" spans="1:4" ht="25" x14ac:dyDescent="0.25">
      <c r="A8" s="5" t="s">
        <v>19</v>
      </c>
      <c r="B8" s="15" t="s">
        <v>9</v>
      </c>
      <c r="C8" s="6" t="s">
        <v>22</v>
      </c>
      <c r="D8" s="26" t="s">
        <v>10</v>
      </c>
    </row>
    <row r="9" spans="1:4" ht="25" x14ac:dyDescent="0.25">
      <c r="A9" s="5" t="s">
        <v>21</v>
      </c>
      <c r="B9" s="15" t="s">
        <v>9</v>
      </c>
      <c r="C9" s="6" t="s">
        <v>24</v>
      </c>
      <c r="D9" s="26" t="s">
        <v>10</v>
      </c>
    </row>
    <row r="10" spans="1:4" ht="25" x14ac:dyDescent="0.25">
      <c r="A10" s="5" t="s">
        <v>23</v>
      </c>
      <c r="B10" s="15" t="s">
        <v>9</v>
      </c>
      <c r="C10" s="6" t="s">
        <v>26</v>
      </c>
      <c r="D10" s="26" t="s">
        <v>10</v>
      </c>
    </row>
    <row r="11" spans="1:4" ht="25" x14ac:dyDescent="0.25">
      <c r="A11" s="5" t="s">
        <v>25</v>
      </c>
      <c r="B11" s="15" t="s">
        <v>9</v>
      </c>
      <c r="C11" s="6" t="s">
        <v>28</v>
      </c>
      <c r="D11" s="26" t="s">
        <v>10</v>
      </c>
    </row>
    <row r="12" spans="1:4" ht="25" x14ac:dyDescent="0.25">
      <c r="A12" s="5" t="s">
        <v>27</v>
      </c>
      <c r="B12" s="15" t="s">
        <v>9</v>
      </c>
      <c r="C12" s="6" t="s">
        <v>30</v>
      </c>
      <c r="D12" s="26" t="s">
        <v>10</v>
      </c>
    </row>
    <row r="13" spans="1:4" ht="25" x14ac:dyDescent="0.25">
      <c r="A13" s="5" t="s">
        <v>29</v>
      </c>
      <c r="B13" s="15" t="s">
        <v>9</v>
      </c>
      <c r="C13" s="6" t="s">
        <v>32</v>
      </c>
      <c r="D13" s="26" t="s">
        <v>10</v>
      </c>
    </row>
    <row r="14" spans="1:4" ht="25" x14ac:dyDescent="0.25">
      <c r="A14" s="5" t="s">
        <v>31</v>
      </c>
      <c r="B14" s="15" t="s">
        <v>9</v>
      </c>
      <c r="C14" s="4" t="s">
        <v>34</v>
      </c>
      <c r="D14" s="26" t="s">
        <v>10</v>
      </c>
    </row>
    <row r="15" spans="1:4" ht="62.5" x14ac:dyDescent="0.25">
      <c r="A15" s="5" t="s">
        <v>33</v>
      </c>
      <c r="B15" s="15" t="s">
        <v>9</v>
      </c>
      <c r="C15" s="6" t="s">
        <v>87</v>
      </c>
      <c r="D15" s="26" t="s">
        <v>10</v>
      </c>
    </row>
    <row r="16" spans="1:4" ht="72" customHeight="1" x14ac:dyDescent="0.25">
      <c r="A16" s="5" t="s">
        <v>35</v>
      </c>
      <c r="B16" s="15" t="s">
        <v>37</v>
      </c>
      <c r="C16" s="12" t="s">
        <v>88</v>
      </c>
      <c r="D16" s="27" t="s">
        <v>10</v>
      </c>
    </row>
    <row r="17" spans="1:4" ht="25" x14ac:dyDescent="0.25">
      <c r="A17" s="5" t="s">
        <v>36</v>
      </c>
      <c r="B17" s="15" t="s">
        <v>39</v>
      </c>
      <c r="C17" s="6" t="s">
        <v>40</v>
      </c>
      <c r="D17" s="26" t="s">
        <v>10</v>
      </c>
    </row>
    <row r="18" spans="1:4" ht="25" x14ac:dyDescent="0.25">
      <c r="A18" s="5" t="s">
        <v>38</v>
      </c>
      <c r="B18" s="16" t="s">
        <v>42</v>
      </c>
      <c r="C18" s="4" t="s">
        <v>43</v>
      </c>
      <c r="D18" s="26" t="s">
        <v>10</v>
      </c>
    </row>
    <row r="19" spans="1:4" x14ac:dyDescent="0.25">
      <c r="A19" s="5" t="s">
        <v>41</v>
      </c>
      <c r="B19" s="16" t="s">
        <v>42</v>
      </c>
      <c r="C19" s="4" t="s">
        <v>45</v>
      </c>
      <c r="D19" s="26" t="s">
        <v>10</v>
      </c>
    </row>
    <row r="20" spans="1:4" ht="25" x14ac:dyDescent="0.25">
      <c r="A20" s="5" t="s">
        <v>44</v>
      </c>
      <c r="B20" s="16" t="s">
        <v>42</v>
      </c>
      <c r="C20" s="6" t="s">
        <v>86</v>
      </c>
      <c r="D20" s="27" t="s">
        <v>10</v>
      </c>
    </row>
    <row r="21" spans="1:4" ht="25" x14ac:dyDescent="0.25">
      <c r="A21" s="5" t="s">
        <v>46</v>
      </c>
      <c r="B21" s="17" t="s">
        <v>48</v>
      </c>
      <c r="C21" s="6" t="s">
        <v>49</v>
      </c>
      <c r="D21" s="27" t="s">
        <v>10</v>
      </c>
    </row>
    <row r="22" spans="1:4" ht="37.5" x14ac:dyDescent="0.25">
      <c r="A22" s="5" t="s">
        <v>47</v>
      </c>
      <c r="B22" s="17" t="s">
        <v>51</v>
      </c>
      <c r="C22" s="6" t="s">
        <v>52</v>
      </c>
      <c r="D22" s="27" t="s">
        <v>10</v>
      </c>
    </row>
    <row r="23" spans="1:4" ht="37.5" x14ac:dyDescent="0.25">
      <c r="A23" s="5" t="s">
        <v>50</v>
      </c>
      <c r="B23" s="17" t="s">
        <v>51</v>
      </c>
      <c r="C23" s="6" t="s">
        <v>54</v>
      </c>
      <c r="D23" s="27" t="s">
        <v>10</v>
      </c>
    </row>
    <row r="24" spans="1:4" ht="37.5" x14ac:dyDescent="0.25">
      <c r="A24" s="5" t="s">
        <v>53</v>
      </c>
      <c r="B24" s="17" t="s">
        <v>51</v>
      </c>
      <c r="C24" s="6" t="s">
        <v>56</v>
      </c>
      <c r="D24" s="27" t="s">
        <v>10</v>
      </c>
    </row>
    <row r="25" spans="1:4" ht="25" x14ac:dyDescent="0.25">
      <c r="A25" s="5" t="s">
        <v>55</v>
      </c>
      <c r="B25" s="17" t="s">
        <v>58</v>
      </c>
      <c r="C25" s="6" t="s">
        <v>59</v>
      </c>
      <c r="D25" s="27" t="s">
        <v>10</v>
      </c>
    </row>
    <row r="26" spans="1:4" x14ac:dyDescent="0.25">
      <c r="A26" s="5" t="s">
        <v>57</v>
      </c>
      <c r="B26" s="17" t="s">
        <v>58</v>
      </c>
      <c r="C26" s="6" t="s">
        <v>61</v>
      </c>
      <c r="D26" s="27" t="s">
        <v>10</v>
      </c>
    </row>
    <row r="27" spans="1:4" ht="25" x14ac:dyDescent="0.25">
      <c r="A27" s="5" t="s">
        <v>60</v>
      </c>
      <c r="B27" s="17" t="s">
        <v>58</v>
      </c>
      <c r="C27" s="6" t="s">
        <v>63</v>
      </c>
      <c r="D27" s="27" t="s">
        <v>10</v>
      </c>
    </row>
    <row r="28" spans="1:4" x14ac:dyDescent="0.25">
      <c r="A28" s="5" t="s">
        <v>62</v>
      </c>
      <c r="B28" s="17" t="s">
        <v>65</v>
      </c>
      <c r="C28" s="6" t="s">
        <v>66</v>
      </c>
      <c r="D28" s="27" t="s">
        <v>10</v>
      </c>
    </row>
    <row r="29" spans="1:4" x14ac:dyDescent="0.25">
      <c r="A29" s="5" t="s">
        <v>64</v>
      </c>
      <c r="B29" s="17" t="s">
        <v>65</v>
      </c>
      <c r="C29" s="11" t="s">
        <v>68</v>
      </c>
      <c r="D29" s="27" t="s">
        <v>10</v>
      </c>
    </row>
    <row r="30" spans="1:4" ht="25" x14ac:dyDescent="0.25">
      <c r="A30" s="5" t="s">
        <v>67</v>
      </c>
      <c r="B30" s="17" t="s">
        <v>65</v>
      </c>
      <c r="C30" s="11" t="s">
        <v>69</v>
      </c>
      <c r="D30" s="27" t="s">
        <v>10</v>
      </c>
    </row>
  </sheetData>
  <sheetProtection algorithmName="SHA-512" hashValue="ggKGK1t9gxeQBgJkrKBvO72nu9TxnnoH6AlZefle3l/xxGEL/CcTFZxIAhcOFn37tja4Byh35wtfSRwbn+d7Tw==" saltValue="CZti0b4JR4XZxwjGgPfrMQ==" spinCount="100000" sheet="1" objects="1" scenarios="1"/>
  <protectedRanges>
    <protectedRange sqref="D3:D30" name="Bereich1"/>
  </protectedRanges>
  <mergeCells count="1">
    <mergeCell ref="A1:D1"/>
  </mergeCells>
  <phoneticPr fontId="11" type="noConversion"/>
  <conditionalFormatting sqref="D3:D30">
    <cfRule type="cellIs" dxfId="3" priority="3" operator="equal">
      <formula>"Ja"</formula>
    </cfRule>
    <cfRule type="cellIs" dxfId="2" priority="4" operator="equal">
      <formula>"Nein"</formula>
    </cfRule>
  </conditionalFormatting>
  <dataValidations count="1">
    <dataValidation type="list" allowBlank="1" showInputMessage="1" showErrorMessage="1" sqref="D3:D30" xr:uid="{C2341A1E-1BFF-47FD-89F5-905F01E38F34}">
      <formula1>"[Bitte auswählen],Ja,Nein"</formula1>
    </dataValidation>
  </dataValidations>
  <pageMargins left="0.70866141732283472" right="0.70866141732283472" top="0.5" bottom="0.43307086614173229" header="0.19685039370078741" footer="0.15748031496062992"/>
  <pageSetup paperSize="9" scale="85" fitToHeight="0" orientation="landscape" r:id="rId1"/>
  <headerFooter>
    <oddFooter>&amp;L25-08894&amp;CIncident Response und Forensik Service&amp;RSeite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8E608-EA75-4474-BECF-28F4361E3700}">
  <sheetPr>
    <pageSetUpPr fitToPage="1"/>
  </sheetPr>
  <dimension ref="A1:F13"/>
  <sheetViews>
    <sheetView showGridLines="0" workbookViewId="0">
      <selection sqref="A1:F1"/>
    </sheetView>
  </sheetViews>
  <sheetFormatPr baseColWidth="10" defaultColWidth="11.453125" defaultRowHeight="12.5" x14ac:dyDescent="0.25"/>
  <cols>
    <col min="1" max="1" width="10.1796875" customWidth="1"/>
    <col min="2" max="2" width="20.453125" customWidth="1"/>
    <col min="3" max="3" width="85.81640625" customWidth="1"/>
    <col min="4" max="4" width="24.81640625" customWidth="1"/>
    <col min="5" max="5" width="90.1796875" customWidth="1"/>
    <col min="6" max="6" width="12.453125" customWidth="1"/>
  </cols>
  <sheetData>
    <row r="1" spans="1:6" ht="18" x14ac:dyDescent="0.25">
      <c r="A1" s="18" t="s">
        <v>70</v>
      </c>
      <c r="B1" s="19"/>
      <c r="C1" s="19"/>
      <c r="D1" s="19"/>
      <c r="E1" s="19"/>
      <c r="F1" s="20"/>
    </row>
    <row r="2" spans="1:6" ht="26" x14ac:dyDescent="0.25">
      <c r="A2" s="9" t="s">
        <v>4</v>
      </c>
      <c r="B2" s="9" t="s">
        <v>5</v>
      </c>
      <c r="C2" s="9" t="s">
        <v>71</v>
      </c>
      <c r="D2" s="9" t="s">
        <v>7</v>
      </c>
      <c r="E2" s="9" t="s">
        <v>72</v>
      </c>
      <c r="F2" s="10" t="s">
        <v>73</v>
      </c>
    </row>
    <row r="3" spans="1:6" ht="165" customHeight="1" x14ac:dyDescent="0.25">
      <c r="A3" s="5" t="s">
        <v>74</v>
      </c>
      <c r="B3" s="15" t="s">
        <v>90</v>
      </c>
      <c r="C3" s="12" t="s">
        <v>91</v>
      </c>
      <c r="D3" s="26" t="s">
        <v>10</v>
      </c>
      <c r="E3" s="26"/>
      <c r="F3" s="8">
        <f>IF(D3="Ja",4,0)</f>
        <v>0</v>
      </c>
    </row>
    <row r="4" spans="1:6" x14ac:dyDescent="0.25">
      <c r="A4" s="5" t="s">
        <v>75</v>
      </c>
      <c r="B4" s="15" t="s">
        <v>9</v>
      </c>
      <c r="C4" s="12" t="s">
        <v>95</v>
      </c>
      <c r="D4" s="26" t="s">
        <v>10</v>
      </c>
      <c r="E4" s="26"/>
      <c r="F4" s="8">
        <f>IF(D4="Ja",6,0)</f>
        <v>0</v>
      </c>
    </row>
    <row r="5" spans="1:6" ht="25" x14ac:dyDescent="0.25">
      <c r="A5" s="5" t="s">
        <v>76</v>
      </c>
      <c r="B5" s="15" t="s">
        <v>9</v>
      </c>
      <c r="C5" s="12" t="s">
        <v>78</v>
      </c>
      <c r="D5" s="26" t="s">
        <v>10</v>
      </c>
      <c r="E5" s="26"/>
      <c r="F5" s="8">
        <f>IF(D5="Ja",6,0)</f>
        <v>0</v>
      </c>
    </row>
    <row r="6" spans="1:6" ht="37.5" x14ac:dyDescent="0.25">
      <c r="A6" s="5" t="s">
        <v>77</v>
      </c>
      <c r="B6" s="15" t="s">
        <v>9</v>
      </c>
      <c r="C6" s="12" t="s">
        <v>80</v>
      </c>
      <c r="D6" s="26" t="s">
        <v>10</v>
      </c>
      <c r="E6" s="26"/>
      <c r="F6" s="8">
        <f>IF(D6="Ja",4,0)</f>
        <v>0</v>
      </c>
    </row>
    <row r="7" spans="1:6" ht="25" x14ac:dyDescent="0.25">
      <c r="A7" s="5" t="s">
        <v>79</v>
      </c>
      <c r="B7" s="15" t="s">
        <v>9</v>
      </c>
      <c r="C7" s="13" t="s">
        <v>97</v>
      </c>
      <c r="D7" s="26" t="s">
        <v>10</v>
      </c>
      <c r="E7" s="26"/>
      <c r="F7" s="8">
        <f>IF(D7="Ja",4,0)</f>
        <v>0</v>
      </c>
    </row>
    <row r="8" spans="1:6" ht="50" x14ac:dyDescent="0.25">
      <c r="A8" s="5" t="s">
        <v>81</v>
      </c>
      <c r="B8" s="15" t="s">
        <v>37</v>
      </c>
      <c r="C8" s="14" t="s">
        <v>96</v>
      </c>
      <c r="D8" s="26" t="s">
        <v>10</v>
      </c>
      <c r="E8" s="28"/>
      <c r="F8" s="8">
        <f>IF(D8="Ja",4,0)</f>
        <v>0</v>
      </c>
    </row>
    <row r="9" spans="1:6" ht="25" x14ac:dyDescent="0.25">
      <c r="A9" s="5" t="s">
        <v>82</v>
      </c>
      <c r="B9" s="15" t="s">
        <v>42</v>
      </c>
      <c r="C9" s="12" t="s">
        <v>98</v>
      </c>
      <c r="D9" s="26" t="s">
        <v>10</v>
      </c>
      <c r="E9" s="26"/>
      <c r="F9" s="8">
        <f t="shared" ref="F9:F11" si="0">IF(D9="Ja",6,0)</f>
        <v>0</v>
      </c>
    </row>
    <row r="10" spans="1:6" ht="25" x14ac:dyDescent="0.25">
      <c r="A10" s="5" t="s">
        <v>83</v>
      </c>
      <c r="B10" s="15" t="s">
        <v>58</v>
      </c>
      <c r="C10" s="6" t="s">
        <v>93</v>
      </c>
      <c r="D10" s="26" t="s">
        <v>10</v>
      </c>
      <c r="E10" s="26"/>
      <c r="F10" s="8">
        <f t="shared" si="0"/>
        <v>0</v>
      </c>
    </row>
    <row r="11" spans="1:6" ht="25" x14ac:dyDescent="0.25">
      <c r="A11" s="5" t="s">
        <v>84</v>
      </c>
      <c r="B11" s="15" t="s">
        <v>58</v>
      </c>
      <c r="C11" s="6" t="s">
        <v>94</v>
      </c>
      <c r="D11" s="26" t="s">
        <v>10</v>
      </c>
      <c r="E11" s="26"/>
      <c r="F11" s="8">
        <f t="shared" si="0"/>
        <v>0</v>
      </c>
    </row>
    <row r="12" spans="1:6" x14ac:dyDescent="0.25">
      <c r="A12" s="5" t="s">
        <v>85</v>
      </c>
      <c r="B12" s="15" t="s">
        <v>58</v>
      </c>
      <c r="C12" s="12" t="s">
        <v>99</v>
      </c>
      <c r="D12" s="26" t="s">
        <v>10</v>
      </c>
      <c r="E12" s="26"/>
      <c r="F12" s="8">
        <f>IF(D12="Ja",6,0)</f>
        <v>0</v>
      </c>
    </row>
    <row r="13" spans="1:6" x14ac:dyDescent="0.25">
      <c r="A13" s="5" t="s">
        <v>92</v>
      </c>
      <c r="B13" s="15" t="s">
        <v>58</v>
      </c>
      <c r="C13" s="12" t="s">
        <v>100</v>
      </c>
      <c r="D13" s="26" t="s">
        <v>10</v>
      </c>
      <c r="E13" s="26"/>
      <c r="F13" s="8">
        <f>IF(D13="Ja",6,0)</f>
        <v>0</v>
      </c>
    </row>
  </sheetData>
  <sheetProtection algorithmName="SHA-512" hashValue="edaYOKQ1C+0NVkRSQh8Hl9ICn1eLrkLOpR5wKkUUcnV3UpBXsOPySgAuRaHSxKdOjC+HXWDXJQd8s889T9AUxQ==" saltValue="DmGigOkuYLuLRomIFVKyTA==" spinCount="100000" sheet="1" objects="1" scenarios="1"/>
  <protectedRanges>
    <protectedRange sqref="D3:E13" name="Bereich1"/>
  </protectedRanges>
  <mergeCells count="1">
    <mergeCell ref="A1:F1"/>
  </mergeCells>
  <phoneticPr fontId="11" type="noConversion"/>
  <conditionalFormatting sqref="D3:E13">
    <cfRule type="cellIs" dxfId="1" priority="1" operator="equal">
      <formula>"Ja"</formula>
    </cfRule>
    <cfRule type="cellIs" dxfId="0" priority="2" operator="equal">
      <formula>"Nein"</formula>
    </cfRule>
  </conditionalFormatting>
  <dataValidations count="1">
    <dataValidation type="list" allowBlank="1" showInputMessage="1" showErrorMessage="1" sqref="D3:D13" xr:uid="{D861152F-9D35-46AC-B827-203C600CD83A}">
      <formula1>"[Bitte auswählen],Ja,Nein"</formula1>
    </dataValidation>
  </dataValidations>
  <pageMargins left="0.19" right="0.17" top="0.78740157480314965" bottom="0.78740157480314965" header="0.31496062992125984" footer="0.31496062992125984"/>
  <pageSetup paperSize="9" scale="60" fitToHeight="0" orientation="landscape" r:id="rId1"/>
  <headerFooter>
    <oddFooter>&amp;L25-08894&amp;CIncident Response und Forensik Service&amp;RSeite &amp;P von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Projektbibliothek Dokument" ma:contentTypeID="0x010100E65520829C044D71A30CF51927CFE11900F16EB7D13EA5F946A5F9EB1F384CD748" ma:contentTypeVersion="0" ma:contentTypeDescription="" ma:contentTypeScope="" ma:versionID="8892659a4b434b66054263ddd2d608d1">
  <xsd:schema xmlns:xsd="http://www.w3.org/2001/XMLSchema" xmlns:xs="http://www.w3.org/2001/XMLSchema" xmlns:p="http://schemas.microsoft.com/office/2006/metadata/properties" xmlns:ns2="f18553e4-0ef6-4dd1-9e08-53b2286d7b98" xmlns:ns3="47C29B06-68C4-44A5-8CC7-AED26792F5F1" targetNamespace="http://schemas.microsoft.com/office/2006/metadata/properties" ma:root="true" ma:fieldsID="f1ae51e95af49d173edb8d6a66fd7772" ns2:_="" ns3:_="">
    <xsd:import namespace="f18553e4-0ef6-4dd1-9e08-53b2286d7b98"/>
    <xsd:import namespace="47C29B06-68C4-44A5-8CC7-AED26792F5F1"/>
    <xsd:element name="properties">
      <xsd:complexType>
        <xsd:sequence>
          <xsd:element name="documentManagement">
            <xsd:complexType>
              <xsd:all>
                <xsd:element ref="ns2:Vgv_Phase" minOccurs="0"/>
                <xsd:element ref="ns3:Vgv_Them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8553e4-0ef6-4dd1-9e08-53b2286d7b98" elementFormDefault="qualified">
    <xsd:import namespace="http://schemas.microsoft.com/office/2006/documentManagement/types"/>
    <xsd:import namespace="http://schemas.microsoft.com/office/infopath/2007/PartnerControls"/>
    <xsd:element name="Vgv_Phase" ma:index="8" nillable="true" ma:displayName="Phase" ma:format="Dropdown" ma:internalName="Vgv_Phase">
      <xsd:simpleType>
        <xsd:restriction base="dms:Choice">
          <xsd:enumeration value="1 Markterkundung"/>
          <xsd:enumeration value="2 Vorbereitung Vergabeverfahren"/>
          <xsd:enumeration value="3 Marktansprache"/>
          <xsd:enumeration value="4 Wertung + Zuschlag"/>
        </xsd:restriction>
      </xsd:simpleType>
    </xsd:element>
  </xsd:schema>
  <xsd:schema xmlns:xsd="http://www.w3.org/2001/XMLSchema" xmlns:xs="http://www.w3.org/2001/XMLSchema" xmlns:dms="http://schemas.microsoft.com/office/2006/documentManagement/types" xmlns:pc="http://schemas.microsoft.com/office/infopath/2007/PartnerControls" targetNamespace="47C29B06-68C4-44A5-8CC7-AED26792F5F1" elementFormDefault="qualified">
    <xsd:import namespace="http://schemas.microsoft.com/office/2006/documentManagement/types"/>
    <xsd:import namespace="http://schemas.microsoft.com/office/infopath/2007/PartnerControls"/>
    <xsd:element name="Vgv_Thema" ma:index="9" nillable="true" ma:displayName="Thema" ma:format="Dropdown" ma:internalName="Thema">
      <xsd:simpleType>
        <xsd:restriction base="dms:Choic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gv_Phase xmlns="f18553e4-0ef6-4dd1-9e08-53b2286d7b98">3 Marktansprache</Vgv_Phase>
    <Vgv_Thema xmlns="47C29B06-68C4-44A5-8CC7-AED26792F5F1" xsi:nil="true"/>
  </documentManagement>
</p:properties>
</file>

<file path=customXml/itemProps1.xml><?xml version="1.0" encoding="utf-8"?>
<ds:datastoreItem xmlns:ds="http://schemas.openxmlformats.org/officeDocument/2006/customXml" ds:itemID="{2C268F2B-5892-4DB9-9E11-652A65B2A285}">
  <ds:schemaRefs>
    <ds:schemaRef ds:uri="http://schemas.microsoft.com/sharepoint/v3/contenttype/forms"/>
  </ds:schemaRefs>
</ds:datastoreItem>
</file>

<file path=customXml/itemProps2.xml><?xml version="1.0" encoding="utf-8"?>
<ds:datastoreItem xmlns:ds="http://schemas.openxmlformats.org/officeDocument/2006/customXml" ds:itemID="{ABB9DEA0-F878-409B-8F1E-87F54BE351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8553e4-0ef6-4dd1-9e08-53b2286d7b98"/>
    <ds:schemaRef ds:uri="47C29B06-68C4-44A5-8CC7-AED26792F5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6E02C0-5AB4-45EE-AEAC-C3D1A85599D6}">
  <ds:schemaRefs>
    <ds:schemaRef ds:uri="http://purl.org/dc/elements/1.1/"/>
    <ds:schemaRef ds:uri="http://schemas.microsoft.com/office/infopath/2007/PartnerControls"/>
    <ds:schemaRef ds:uri="f18553e4-0ef6-4dd1-9e08-53b2286d7b98"/>
    <ds:schemaRef ds:uri="47C29B06-68C4-44A5-8CC7-AED26792F5F1"/>
    <ds:schemaRef ds:uri="http://schemas.microsoft.com/office/2006/metadata/properties"/>
    <ds:schemaRef ds:uri="http://www.w3.org/XML/1998/namespace"/>
    <ds:schemaRef ds:uri="http://schemas.microsoft.com/office/2006/documentManagement/types"/>
    <ds:schemaRef ds:uri="http://schemas.openxmlformats.org/package/2006/metadata/core-properties"/>
    <ds:schemaRef ds:uri="http://purl.org/dc/dcmitype/"/>
    <ds:schemaRef ds:uri="http://purl.org/dc/terms/"/>
  </ds:schemaRefs>
</ds:datastoreItem>
</file>

<file path=docMetadata/LabelInfo.xml><?xml version="1.0" encoding="utf-8"?>
<clbl:labelList xmlns:clbl="http://schemas.microsoft.com/office/2020/mipLabelMetadata">
  <clbl:label id="{a48f69af-3265-4c12-b1e3-f63a8696e71d}" enabled="1" method="Privileged" siteId="{777634b8-6549-48dd-89f9-71c677fea243}"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Erläuterung</vt:lpstr>
      <vt:lpstr>A-Kriterien</vt:lpstr>
      <vt:lpstr>B-Kriterien</vt:lpstr>
      <vt:lpstr>'A-Kriterien'!Druckbereich</vt:lpstr>
      <vt:lpstr>'B-Kriterien'!Druckbereich</vt:lpstr>
      <vt:lpstr>Erläuterung!Druckbereich</vt:lpstr>
      <vt:lpstr>'A-Kriterien'!Drucktitel</vt:lpstr>
    </vt:vector>
  </TitlesOfParts>
  <Manager/>
  <Company>Techniker Krankenkasse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Anlage W Bewertungsmatrix</dc:title>
  <dc:subject/>
  <dc:creator>Bernd Kahl</dc:creator>
  <cp:keywords/>
  <dc:description/>
  <cp:lastModifiedBy>Arnd Kruse</cp:lastModifiedBy>
  <cp:revision/>
  <cp:lastPrinted>2026-06-11T12:27:39Z</cp:lastPrinted>
  <dcterms:created xsi:type="dcterms:W3CDTF">2019-10-14T14:13:30Z</dcterms:created>
  <dcterms:modified xsi:type="dcterms:W3CDTF">2026-06-11T12:29:03Z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0x010100E65520829C044D71A30CF51927CFE11900F16EB7D13EA5F946A5F9EB1F384CD748</vt:lpwstr>
  </property>
  <property fmtid="{D5CDD505-2E9C-101B-9397-08002B2CF9AE}" pid="3" name="TaxKeyword">
    <vt:lpwstr/>
  </property>
  <property fmtid="{D5CDD505-2E9C-101B-9397-08002B2CF9AE}" pid="4" name="TK-Kategorie">
    <vt:lpwstr/>
  </property>
  <property fmtid="{D5CDD505-2E9C-101B-9397-08002B2CF9AE}" pid="5" name="TK-Thema">
    <vt:lpwstr/>
  </property>
  <property fmtid="{D5CDD505-2E9C-101B-9397-08002B2CF9AE}" pid="6" name="TK-Unterthema">
    <vt:lpwstr/>
  </property>
</Properties>
</file>